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62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H18" i="1" s="1"/>
  <c r="F18" i="1"/>
  <c r="D18" i="1"/>
  <c r="C18" i="1"/>
  <c r="G8" i="1"/>
  <c r="F8" i="1"/>
  <c r="D8" i="1"/>
  <c r="C8" i="1"/>
  <c r="E18" i="1" l="1"/>
  <c r="G26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<sst xmlns="http://schemas.openxmlformats.org/spreadsheetml/2006/main" count="39" uniqueCount="35">
  <si>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</si>
  <si>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</si>
  <si>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</si>
  <si>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</si>
  <si>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</si>
  <si>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</si>
  <si>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</si>
  <si>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</si>
  <si>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</si>
  <si>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</si>
  <si>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</si>
  <si>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</si>
  <si>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</si>
  <si>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</si>
  <si>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</si>
  <si>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</si>
  <si>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</si>
  <si>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</si>
  <si>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</si>
  <si>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</si>
  <si>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</si>
  <si>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</si>
  <si>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</si>
  <si>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</si>
  <si>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</si>
  <si>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</si>
  <si>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</si>
  <si>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</si>
  <si>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</si>
  <si>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Instituto Chihuahuense de las Mujeres </t>
  </si>
  <si>
    <t>Del 01 de enero al 31 de diciembre del 2022</t>
  </si>
  <si>
    <t xml:space="preserve">    Coordinadora Administrativa </t>
  </si>
  <si>
    <t xml:space="preserve">Directora General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</si>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</sst>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H31" sqref="B2:H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70081610.480000004</v>
      </c>
      <c r="D18" s="18">
        <f>SUM(D19:D22)</f>
        <v>4725649.37</v>
      </c>
      <c r="E18" s="21">
        <f>C18+D18</f>
        <v>74807259.850000009</v>
      </c>
      <c r="F18" s="18">
        <f>SUM(F19:F22)</f>
        <v>72262511.269999996</v>
      </c>
      <c r="G18" s="21">
        <f>SUM(G19:G22)</f>
        <v>72092584.260000005</v>
      </c>
      <c r="H18" s="5">
        <f>G18-C18</f>
        <v>2010973.7800000012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131440.57</v>
      </c>
      <c r="E21" s="23">
        <f>C21+D21</f>
        <v>131440.57</v>
      </c>
      <c r="F21" s="19">
        <v>131442.5</v>
      </c>
      <c r="G21" s="22">
        <v>131442.5</v>
      </c>
      <c r="H21" s="7">
        <f>G21-C21</f>
        <v>131442.5</v>
      </c>
    </row>
    <row r="22" spans="2:8" x14ac:dyDescent="0.2">
      <c r="B22" s="6" t="s">
        <v>22</v>
      </c>
      <c r="C22" s="22">
        <v>70081610.480000004</v>
      </c>
      <c r="D22" s="19">
        <v>4594208.8</v>
      </c>
      <c r="E22" s="23">
        <f>C22+D22</f>
        <v>74675819.280000001</v>
      </c>
      <c r="F22" s="19">
        <v>72131068.769999996</v>
      </c>
      <c r="G22" s="22">
        <v>71961141.760000005</v>
      </c>
      <c r="H22" s="7">
        <f>G22-C22</f>
        <v>1879531.2800000012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70081610.480000004</v>
      </c>
      <c r="D26" s="26">
        <f>SUM(D24,D18,D8)</f>
        <v>4725649.37</v>
      </c>
      <c r="E26" s="15">
        <f>SUM(D26,C26)</f>
        <v>74807259.850000009</v>
      </c>
      <c r="F26" s="26">
        <f>SUM(F24,F18,F8)</f>
        <v>72262511.269999996</v>
      </c>
      <c r="G26" s="15">
        <f>SUM(G24,G18,G8)</f>
        <v>72092584.260000005</v>
      </c>
      <c r="H26" s="30">
        <f>SUM(G26-C26)</f>
        <v>2010973.7800000012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>
      <c r="B30" s="29" t="s">
        <v>33</v>
      </c>
      <c r="D30" s="28"/>
      <c r="E30" s="29" t="s">
        <v>34</v>
      </c>
      <c r="F30" s="28"/>
    </row>
    <row r="31" spans="2:8" s="3" customFormat="1" x14ac:dyDescent="0.2">
      <c r="B31" s="29" t="s">
        <v>32</v>
      </c>
      <c r="D31" s="28"/>
      <c r="E31" s="29" t="s">
        <v>31</v>
      </c>
      <c r="F31" s="28"/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2023-01-30T19:03:15Z</cp:lastPrinted>
  <dcterms:created xsi:type="dcterms:W3CDTF">2019-12-05T18:23:32Z</dcterms:created>
  <dcterms:modified xsi:type="dcterms:W3CDTF">2023-01-30T19:03:18Z</dcterms:modified>
</cp:coreProperties>
</file>